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PL-AUGUSTO\Users\Public\Documents\CLC_NOVO\_CPL_2016\PREGÃO_026_2016 - Grades\"/>
    </mc:Choice>
  </mc:AlternateContent>
  <bookViews>
    <workbookView xWindow="360" yWindow="60" windowWidth="14355" windowHeight="7740"/>
  </bookViews>
  <sheets>
    <sheet name="Plan1" sheetId="1" r:id="rId1"/>
  </sheets>
  <definedNames>
    <definedName name="_xlnm.Print_Area" localSheetId="0">Plan1!$A$1:$G$22</definedName>
    <definedName name="_xlnm.Print_Titles" localSheetId="0">Plan1!$1:$8</definedName>
  </definedNames>
  <calcPr calcId="152511"/>
</workbook>
</file>

<file path=xl/calcChain.xml><?xml version="1.0" encoding="utf-8"?>
<calcChain xmlns="http://schemas.openxmlformats.org/spreadsheetml/2006/main">
  <c r="G17" i="1" l="1"/>
  <c r="G18" i="1"/>
  <c r="G10" i="1" l="1"/>
  <c r="G11" i="1"/>
  <c r="G12" i="1"/>
  <c r="G13" i="1"/>
  <c r="G14" i="1"/>
  <c r="G15" i="1"/>
  <c r="G16" i="1"/>
  <c r="G9" i="1"/>
  <c r="G19" i="1" l="1"/>
</calcChain>
</file>

<file path=xl/sharedStrings.xml><?xml version="1.0" encoding="utf-8"?>
<sst xmlns="http://schemas.openxmlformats.org/spreadsheetml/2006/main" count="33" uniqueCount="24">
  <si>
    <t>UNIVERSIDADE FEDERAL DA PARAÍBA</t>
  </si>
  <si>
    <t xml:space="preserve">PREFEITURA UNIVERSITÁRIA </t>
  </si>
  <si>
    <t>ITEM</t>
  </si>
  <si>
    <t>ESPECIFICAÇÃO</t>
  </si>
  <si>
    <t>m²</t>
  </si>
  <si>
    <t>TOTAL</t>
  </si>
  <si>
    <t>Fornecimento e instalação de Porta  interna  tipo  barra  horizontal  de  1/2´,  com  barra  redonda  de  ferro  de  1/2´ horizontais  com  espaçamento  de  10  cm  e  uma  barra  chata  de  ferro  de  1´  x  3/16´  na  vertical,  moldura  com  barra chata de ferro de 1´ x 3/16´´, incluindo pintura em esmalte sintético com fundo preparador, zarcão, na cor determinada pela administração.</t>
  </si>
  <si>
    <t>Fornecimento e instalação de Porta  interna  tipo  barra  vertical  de  1/2´,  com  barra  redonda  de  ferro  de  1/2´  verticais com espaçamento de 10 cm e  três barra chata de ferro 1´ x 3/16´ na horizontal, moldura  com barra chata de ferro de 1´ x 3/16´´, incluindo pintura em esmalte sintético com fundo preparador, zarcão,na cor determinada pela administração.</t>
  </si>
  <si>
    <t>Fornecimento e instalação de Porta  interna  tipo losango  de  5/8´  x  1/8´,  com barra  chata  de  ferro  de  5/8´ x  1/8´  em diagonais com  espaçamento de  14 cm,  moldura em  cantoneira de  ferro de  3/4´ x  3/4´ x  1/8´. Deverá  acompanhar o ferrolho para ser colocado cadeado´, incluindo pintura em esmalte sintético com fundo preparador, zarcão,na cor determinada pela administração.</t>
  </si>
  <si>
    <t>Fornecimento e instalação de Porta  interna  tipo  tijolinho  de  5/8´  x  1/8´,  com  barra  chata  de  ferro  de  5/8´  x  1/8´  eespaçamento  de  10  cm,  barra  chata  vertical  a  cada  20  cm,  moldura  em  cantoneira  deferro  de  3/4´  x  3/4´  x  1/8´. Deverá acompanhar o ferrolho para ser colocado cadeado, incluindo pintura em esmalte sintético com fundo preparador, zarcão, na cor determinada pela administração.</t>
  </si>
  <si>
    <t>Fornecimento e instalação de Grade  interna  tipo  barra  horizontal  de  3/8´,  com  barra  redonda  de  ferro  de  3/8´ horizontais  com  espaçamento  de  10  cm  e  uma  barra  chata  de  ferro  de  3/4´  x  1/8´  na  vertical,  moldura  com  barra chata de ferro de 3/4´ x 1/8´´, incluindo pintura em esmalte sintético com fundo preparador, zarcão, na cor determinada pela administração.</t>
  </si>
  <si>
    <t>Fornecimento e instalação de Grade  interna  tipo  barra vertical  de  3/8´,  com  barra  redonda  de ferro  de  3/8´  verticais com  espaçamento de  10 cm  e uma  barra  chata de  ferro 3/4´  x 1/8´  na  horizontal, moldura  com barra  chata de  ferro de 3/4´ x 1/8´´, incluindo pintura em esmalte sintético com fundo preparador, zarcão, na cor determinada pela administração.</t>
  </si>
  <si>
    <t>Fornecimento e instalação de Grade  interna tipo  losango de  1/2´ x  1/8´, com  barra chata  de ferro  de 1/2´  x 1/8´  em diagonais com espaçamento de 14 cm, moldura em cantoneira de ferro de 5/8´ x 5/8´ x 1/8´´, incluindo pintura em esmalte sintético com fundo preparador, zarcão, na cor determinada pela administração.</t>
  </si>
  <si>
    <t>Fornecimento e instalação de Grade  interna  tipo  tijolinho  de  1/2´  x  1/8´,  com  barra  chata  de  ferro  de  1/2´  x  1/8´  e espaçamento de 10 com, barra chata vertical a cada 20 cm, moldura em cantoneira de ferro de 5/8´ x 5/8´ x 1/8´, incluindo pintura em esmalte sintético com fundo preparador, zarcão, na cor determinada pela administração.</t>
  </si>
  <si>
    <t>SERVIÇO: CONTRATAÇÃO DE EMPRESA ESPECIALIZADA PARA SERVIÇOS DE FORNECIMENTO E INSTALAÇÃO DE GRADES DE FERRO PARA PORTAS E JANELAS NO ÂMBITO DO CAMPUS I - UFPB</t>
  </si>
  <si>
    <t>OBS: AS GRADES DEVERÃO SER FIXADAS POR MEIO DE PARAFUSOS OU CHUMBADAS CONFORME ORIENTAÇÃO DA FISCALIZAÇÃO</t>
  </si>
  <si>
    <t>UNID.</t>
  </si>
  <si>
    <t>QUANT.</t>
  </si>
  <si>
    <t>VALOR UNITÁRIO (R$)</t>
  </si>
  <si>
    <t>VALOR
TOTAL
(R$)</t>
  </si>
  <si>
    <t>ANEXO VII - PLANILHA DE FORMAÇÃO DE PREÇOS</t>
  </si>
  <si>
    <t>DIVISÃO DE MANUTENÇÃO</t>
  </si>
  <si>
    <t>Fornecimento e Instalação de Portão de correr em tubo metalon 60 x40, chapa n.º 14, espaçamento máximo dos tubos de até 10cm, incluindo roldanas, trilhos, guias, ferrolhos e demais guarnições. Inclusive pintura em esmalte sintético sobre  fundo preparador de zarcão.</t>
  </si>
  <si>
    <t>Fornecimento e Instalação de Portão de abrir em tubo metalon 60 x40, chapa n.º 14, espaçamento máximo dos tubos de até 10cm, incluindo ferrolhos e demais guarnições. Inclusive pintura em esmalte sintético sobre fundo preparador de zarcão.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</si>
</sst>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&quot;R$&quot;* #,##0.00_);_(&quot;R$&quot;* \(#,##0.00\);_(&quot;R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b/>
      <i/>
      <sz val="12"/>
      <color rgb="FFFF0000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</cellStyleXfs>
  <cellXfs count="63">
    <xf numFmtId="0" fontId="0" fillId="0" borderId="0" xfId="0"/>
    <xf numFmtId="0" fontId="6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4" fontId="4" fillId="0" borderId="4" xfId="16" applyFont="1" applyFill="1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44" fontId="5" fillId="2" borderId="20" xfId="16" applyFont="1" applyFill="1" applyBorder="1" applyAlignment="1">
      <alignment vertical="center"/>
    </xf>
    <xf numFmtId="0" fontId="4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4" fontId="4" fillId="0" borderId="7" xfId="16" applyFont="1" applyFill="1" applyBorder="1" applyAlignment="1">
      <alignment horizontal="center" vertical="center"/>
    </xf>
    <xf numFmtId="44" fontId="6" fillId="0" borderId="8" xfId="16" applyFont="1" applyBorder="1" applyAlignment="1">
      <alignment horizontal="center" vertical="center"/>
    </xf>
    <xf numFmtId="44" fontId="6" fillId="0" borderId="9" xfId="16" applyFont="1" applyBorder="1" applyAlignment="1">
      <alignment horizontal="center" vertical="center"/>
    </xf>
    <xf numFmtId="0" fontId="4" fillId="0" borderId="10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center" vertical="center"/>
    </xf>
    <xf numFmtId="44" fontId="4" fillId="0" borderId="10" xfId="16" applyFont="1" applyFill="1" applyBorder="1" applyAlignment="1">
      <alignment horizontal="center" vertical="center"/>
    </xf>
    <xf numFmtId="44" fontId="6" fillId="0" borderId="11" xfId="16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4" fillId="3" borderId="1" xfId="17" applyFont="1" applyFill="1" applyBorder="1" applyAlignment="1">
      <alignment horizontal="center" vertical="center"/>
    </xf>
    <xf numFmtId="0" fontId="4" fillId="3" borderId="5" xfId="17" applyFont="1" applyFill="1" applyBorder="1" applyAlignment="1">
      <alignment horizontal="center" vertical="center"/>
    </xf>
    <xf numFmtId="0" fontId="4" fillId="3" borderId="2" xfId="17" applyFont="1" applyFill="1" applyBorder="1" applyAlignment="1">
      <alignment horizontal="center" vertical="center"/>
    </xf>
    <xf numFmtId="0" fontId="4" fillId="3" borderId="0" xfId="17" applyFont="1" applyFill="1" applyBorder="1" applyAlignment="1">
      <alignment horizontal="center" vertical="center"/>
    </xf>
    <xf numFmtId="0" fontId="4" fillId="3" borderId="12" xfId="17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5" fillId="3" borderId="21" xfId="17" applyFont="1" applyFill="1" applyBorder="1" applyAlignment="1">
      <alignment horizontal="center" vertical="center"/>
    </xf>
    <xf numFmtId="0" fontId="5" fillId="3" borderId="22" xfId="17" applyFont="1" applyFill="1" applyBorder="1" applyAlignment="1">
      <alignment horizontal="center" vertical="center"/>
    </xf>
    <xf numFmtId="0" fontId="5" fillId="3" borderId="23" xfId="17" applyFont="1" applyFill="1" applyBorder="1" applyAlignment="1">
      <alignment horizontal="center" vertical="center"/>
    </xf>
    <xf numFmtId="0" fontId="5" fillId="3" borderId="1" xfId="17" applyFont="1" applyFill="1" applyBorder="1" applyAlignment="1">
      <alignment horizontal="left" vertical="center" wrapText="1"/>
    </xf>
    <xf numFmtId="0" fontId="5" fillId="3" borderId="5" xfId="17" applyFont="1" applyFill="1" applyBorder="1" applyAlignment="1">
      <alignment horizontal="left" vertical="center" wrapText="1"/>
    </xf>
    <xf numFmtId="0" fontId="5" fillId="3" borderId="14" xfId="17" applyFont="1" applyFill="1" applyBorder="1" applyAlignment="1">
      <alignment horizontal="left" vertical="center" wrapText="1"/>
    </xf>
    <xf numFmtId="0" fontId="5" fillId="3" borderId="2" xfId="17" applyFont="1" applyFill="1" applyBorder="1" applyAlignment="1">
      <alignment horizontal="left" vertical="center" wrapText="1"/>
    </xf>
    <xf numFmtId="0" fontId="5" fillId="3" borderId="0" xfId="17" applyFont="1" applyFill="1" applyBorder="1" applyAlignment="1">
      <alignment horizontal="left" vertical="center" wrapText="1"/>
    </xf>
    <xf numFmtId="0" fontId="5" fillId="3" borderId="12" xfId="17" applyFont="1" applyFill="1" applyBorder="1" applyAlignment="1">
      <alignment horizontal="left" vertical="center" wrapText="1"/>
    </xf>
    <xf numFmtId="0" fontId="5" fillId="3" borderId="2" xfId="17" applyFont="1" applyFill="1" applyBorder="1" applyAlignment="1">
      <alignment horizontal="justify" vertical="center" wrapText="1"/>
    </xf>
    <xf numFmtId="0" fontId="5" fillId="3" borderId="0" xfId="17" applyFont="1" applyFill="1" applyBorder="1" applyAlignment="1">
      <alignment horizontal="justify" vertical="center" wrapText="1"/>
    </xf>
    <xf numFmtId="0" fontId="5" fillId="3" borderId="12" xfId="17" applyFont="1" applyFill="1" applyBorder="1" applyAlignment="1">
      <alignment horizontal="justify" vertical="center" wrapText="1"/>
    </xf>
  </cellXfs>
  <cellStyles count="18">
    <cellStyle name="Moeda" xfId="16" builtinId="4"/>
    <cellStyle name="Moeda 2" xfId="3"/>
    <cellStyle name="Moeda 3" xfId="4"/>
    <cellStyle name="Moeda 4" xfId="2"/>
    <cellStyle name="Normal" xfId="0" builtinId="0"/>
    <cellStyle name="Normal 2" xfId="5"/>
    <cellStyle name="Normal 2 2" xfId="6"/>
    <cellStyle name="Normal 2 2 2" xfId="17"/>
    <cellStyle name="Normal 3" xfId="7"/>
    <cellStyle name="Normal 4" xfId="8"/>
    <cellStyle name="Normal 5" xfId="1"/>
    <cellStyle name="Porcentagem 2" xfId="10"/>
    <cellStyle name="Porcentagem 3" xfId="11"/>
    <cellStyle name="Porcentagem 4" xfId="9"/>
    <cellStyle name="Separador de milhares 2" xfId="13"/>
    <cellStyle name="Separador de milhares 3" xfId="14"/>
    <cellStyle name="Separador de milhares 4" xfId="12"/>
    <cellStyle name="Vírgula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95250</xdr:rowOff>
        </xdr:from>
        <xdr:to>
          <xdr:col>1</xdr:col>
          <xdr:colOff>352425</xdr:colOff>
          <xdr:row>3</xdr:row>
          <xdr:rowOff>657225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BreakPreview" topLeftCell="A16" zoomScale="70" zoomScaleNormal="40" zoomScaleSheetLayoutView="70" workbookViewId="0">
      <selection activeCell="G18" sqref="G18"/>
    </sheetView>
  </sheetViews>
  <sheetFormatPr defaultRowHeight="15" x14ac:dyDescent="0.25"/>
  <cols>
    <col min="1" max="1" width="6.28515625" style="1" customWidth="1"/>
    <col min="2" max="2" width="6.42578125" style="1" customWidth="1"/>
    <col min="3" max="3" width="46" style="1" customWidth="1"/>
    <col min="4" max="4" width="7.5703125" style="1" bestFit="1" customWidth="1"/>
    <col min="5" max="5" width="10.140625" style="1" bestFit="1" customWidth="1"/>
    <col min="6" max="6" width="13.7109375" style="1" bestFit="1" customWidth="1"/>
    <col min="7" max="7" width="20" style="1" bestFit="1" customWidth="1"/>
    <col min="8" max="16384" width="9.140625" style="1"/>
  </cols>
  <sheetData>
    <row r="1" spans="1:7" ht="17.100000000000001" customHeight="1" x14ac:dyDescent="0.25">
      <c r="A1" s="38"/>
      <c r="B1" s="39"/>
      <c r="C1" s="54" t="s">
        <v>0</v>
      </c>
      <c r="D1" s="55"/>
      <c r="E1" s="55"/>
      <c r="F1" s="55"/>
      <c r="G1" s="56"/>
    </row>
    <row r="2" spans="1:7" ht="17.100000000000001" customHeight="1" x14ac:dyDescent="0.25">
      <c r="A2" s="40"/>
      <c r="B2" s="41"/>
      <c r="C2" s="57" t="s">
        <v>1</v>
      </c>
      <c r="D2" s="58"/>
      <c r="E2" s="58"/>
      <c r="F2" s="58"/>
      <c r="G2" s="59"/>
    </row>
    <row r="3" spans="1:7" ht="17.100000000000001" customHeight="1" x14ac:dyDescent="0.25">
      <c r="A3" s="40"/>
      <c r="B3" s="41"/>
      <c r="C3" s="57" t="s">
        <v>21</v>
      </c>
      <c r="D3" s="58"/>
      <c r="E3" s="58"/>
      <c r="F3" s="58"/>
      <c r="G3" s="59"/>
    </row>
    <row r="4" spans="1:7" ht="51" customHeight="1" thickBot="1" x14ac:dyDescent="0.3">
      <c r="A4" s="40"/>
      <c r="B4" s="42"/>
      <c r="C4" s="60" t="s">
        <v>14</v>
      </c>
      <c r="D4" s="61"/>
      <c r="E4" s="61"/>
      <c r="F4" s="61"/>
      <c r="G4" s="62"/>
    </row>
    <row r="5" spans="1:7" ht="21.75" customHeight="1" thickBot="1" x14ac:dyDescent="0.3">
      <c r="A5" s="51" t="s">
        <v>20</v>
      </c>
      <c r="B5" s="52"/>
      <c r="C5" s="52"/>
      <c r="D5" s="52"/>
      <c r="E5" s="52"/>
      <c r="F5" s="52"/>
      <c r="G5" s="53"/>
    </row>
    <row r="6" spans="1:7" ht="30" customHeight="1" x14ac:dyDescent="0.25">
      <c r="A6" s="43" t="s">
        <v>2</v>
      </c>
      <c r="B6" s="44"/>
      <c r="C6" s="31" t="s">
        <v>3</v>
      </c>
      <c r="D6" s="33" t="s">
        <v>16</v>
      </c>
      <c r="E6" s="33" t="s">
        <v>17</v>
      </c>
      <c r="F6" s="49" t="s">
        <v>18</v>
      </c>
      <c r="G6" s="47" t="s">
        <v>19</v>
      </c>
    </row>
    <row r="7" spans="1:7" ht="30" customHeight="1" thickBot="1" x14ac:dyDescent="0.3">
      <c r="A7" s="45"/>
      <c r="B7" s="46"/>
      <c r="C7" s="32"/>
      <c r="D7" s="34"/>
      <c r="E7" s="34"/>
      <c r="F7" s="50"/>
      <c r="G7" s="48"/>
    </row>
    <row r="8" spans="1:7" ht="12" customHeight="1" thickBot="1" x14ac:dyDescent="0.3">
      <c r="A8" s="36"/>
      <c r="B8" s="36"/>
      <c r="C8" s="36"/>
      <c r="D8" s="36"/>
      <c r="E8" s="36"/>
      <c r="F8" s="36"/>
      <c r="G8" s="36"/>
    </row>
    <row r="9" spans="1:7" ht="135" x14ac:dyDescent="0.25">
      <c r="A9" s="35">
        <v>1</v>
      </c>
      <c r="B9" s="33"/>
      <c r="C9" s="7" t="s">
        <v>13</v>
      </c>
      <c r="D9" s="8" t="s">
        <v>4</v>
      </c>
      <c r="E9" s="9">
        <v>500</v>
      </c>
      <c r="F9" s="10">
        <v>163</v>
      </c>
      <c r="G9" s="11">
        <f t="shared" ref="G9:G18" si="0">ROUND(F9*E9,2)</f>
        <v>81500</v>
      </c>
    </row>
    <row r="10" spans="1:7" ht="120" x14ac:dyDescent="0.25">
      <c r="A10" s="29">
        <v>2</v>
      </c>
      <c r="B10" s="30"/>
      <c r="C10" s="5" t="s">
        <v>12</v>
      </c>
      <c r="D10" s="2" t="s">
        <v>4</v>
      </c>
      <c r="E10" s="3">
        <v>500</v>
      </c>
      <c r="F10" s="4">
        <v>166.25</v>
      </c>
      <c r="G10" s="12">
        <f t="shared" si="0"/>
        <v>83125</v>
      </c>
    </row>
    <row r="11" spans="1:7" ht="135" x14ac:dyDescent="0.25">
      <c r="A11" s="29">
        <v>3</v>
      </c>
      <c r="B11" s="30"/>
      <c r="C11" s="5" t="s">
        <v>11</v>
      </c>
      <c r="D11" s="2" t="s">
        <v>4</v>
      </c>
      <c r="E11" s="3">
        <v>1500</v>
      </c>
      <c r="F11" s="4">
        <v>176</v>
      </c>
      <c r="G11" s="12">
        <f t="shared" si="0"/>
        <v>264000</v>
      </c>
    </row>
    <row r="12" spans="1:7" ht="150" x14ac:dyDescent="0.25">
      <c r="A12" s="29">
        <v>4</v>
      </c>
      <c r="B12" s="30"/>
      <c r="C12" s="5" t="s">
        <v>10</v>
      </c>
      <c r="D12" s="2" t="s">
        <v>4</v>
      </c>
      <c r="E12" s="3">
        <v>1500</v>
      </c>
      <c r="F12" s="4">
        <v>176</v>
      </c>
      <c r="G12" s="12">
        <f t="shared" si="0"/>
        <v>264000</v>
      </c>
    </row>
    <row r="13" spans="1:7" ht="165" x14ac:dyDescent="0.25">
      <c r="A13" s="29">
        <v>5</v>
      </c>
      <c r="B13" s="30"/>
      <c r="C13" s="5" t="s">
        <v>9</v>
      </c>
      <c r="D13" s="2" t="s">
        <v>4</v>
      </c>
      <c r="E13" s="3">
        <v>500</v>
      </c>
      <c r="F13" s="4">
        <v>177.85</v>
      </c>
      <c r="G13" s="12">
        <f t="shared" si="0"/>
        <v>88925</v>
      </c>
    </row>
    <row r="14" spans="1:7" ht="150" x14ac:dyDescent="0.25">
      <c r="A14" s="29">
        <v>6</v>
      </c>
      <c r="B14" s="30"/>
      <c r="C14" s="5" t="s">
        <v>8</v>
      </c>
      <c r="D14" s="2" t="s">
        <v>4</v>
      </c>
      <c r="E14" s="3">
        <v>500</v>
      </c>
      <c r="F14" s="4">
        <v>181.35</v>
      </c>
      <c r="G14" s="12">
        <f t="shared" si="0"/>
        <v>90675</v>
      </c>
    </row>
    <row r="15" spans="1:7" ht="135" x14ac:dyDescent="0.25">
      <c r="A15" s="29">
        <v>7</v>
      </c>
      <c r="B15" s="30"/>
      <c r="C15" s="5" t="s">
        <v>7</v>
      </c>
      <c r="D15" s="2" t="s">
        <v>4</v>
      </c>
      <c r="E15" s="3">
        <v>1000</v>
      </c>
      <c r="F15" s="4">
        <v>184.75</v>
      </c>
      <c r="G15" s="12">
        <f t="shared" si="0"/>
        <v>184750</v>
      </c>
    </row>
    <row r="16" spans="1:7" ht="135" x14ac:dyDescent="0.25">
      <c r="A16" s="29">
        <v>8</v>
      </c>
      <c r="B16" s="30"/>
      <c r="C16" s="5" t="s">
        <v>6</v>
      </c>
      <c r="D16" s="2" t="s">
        <v>4</v>
      </c>
      <c r="E16" s="3">
        <v>1000</v>
      </c>
      <c r="F16" s="4">
        <v>184.75</v>
      </c>
      <c r="G16" s="12">
        <f t="shared" si="0"/>
        <v>184750</v>
      </c>
    </row>
    <row r="17" spans="1:7" ht="105" x14ac:dyDescent="0.25">
      <c r="A17" s="29">
        <v>9</v>
      </c>
      <c r="B17" s="30"/>
      <c r="C17" s="5" t="s">
        <v>22</v>
      </c>
      <c r="D17" s="2" t="s">
        <v>4</v>
      </c>
      <c r="E17" s="3">
        <v>300</v>
      </c>
      <c r="F17" s="4">
        <v>366.66666666666669</v>
      </c>
      <c r="G17" s="12">
        <f t="shared" si="0"/>
        <v>110000</v>
      </c>
    </row>
    <row r="18" spans="1:7" ht="90.75" thickBot="1" x14ac:dyDescent="0.3">
      <c r="A18" s="37">
        <v>10</v>
      </c>
      <c r="B18" s="34"/>
      <c r="C18" s="13" t="s">
        <v>23</v>
      </c>
      <c r="D18" s="14" t="s">
        <v>4</v>
      </c>
      <c r="E18" s="15">
        <v>300</v>
      </c>
      <c r="F18" s="16">
        <v>350</v>
      </c>
      <c r="G18" s="17">
        <f t="shared" si="0"/>
        <v>105000</v>
      </c>
    </row>
    <row r="19" spans="1:7" ht="37.5" customHeight="1" thickBot="1" x14ac:dyDescent="0.3">
      <c r="A19" s="27" t="s">
        <v>5</v>
      </c>
      <c r="B19" s="28"/>
      <c r="C19" s="28"/>
      <c r="D19" s="28"/>
      <c r="E19" s="28"/>
      <c r="F19" s="28"/>
      <c r="G19" s="6">
        <f>SUM(G9:G18)</f>
        <v>1456725</v>
      </c>
    </row>
    <row r="20" spans="1:7" x14ac:dyDescent="0.25">
      <c r="A20" s="18" t="s">
        <v>15</v>
      </c>
      <c r="B20" s="19"/>
      <c r="C20" s="19"/>
      <c r="D20" s="19"/>
      <c r="E20" s="19"/>
      <c r="F20" s="19"/>
      <c r="G20" s="20"/>
    </row>
    <row r="21" spans="1:7" x14ac:dyDescent="0.25">
      <c r="A21" s="21"/>
      <c r="B21" s="22"/>
      <c r="C21" s="22"/>
      <c r="D21" s="22"/>
      <c r="E21" s="22"/>
      <c r="F21" s="22"/>
      <c r="G21" s="23"/>
    </row>
    <row r="22" spans="1:7" ht="15.75" thickBot="1" x14ac:dyDescent="0.3">
      <c r="A22" s="24"/>
      <c r="B22" s="25"/>
      <c r="C22" s="25"/>
      <c r="D22" s="25"/>
      <c r="E22" s="25"/>
      <c r="F22" s="25"/>
      <c r="G22" s="26"/>
    </row>
  </sheetData>
  <protectedRanges>
    <protectedRange password="CC29" sqref="C9:C14" name="Intervalo1_3"/>
    <protectedRange password="CC29" sqref="C15" name="Intervalo1_1_1"/>
    <protectedRange password="CC29" sqref="C16" name="Intervalo1_2_1"/>
    <protectedRange password="CC29" sqref="E9:E16" name="Intervalo1_3_1"/>
    <protectedRange password="CC29" sqref="C17:C18" name="Intervalo1_2_1_1"/>
    <protectedRange password="CC29" sqref="E17:E18" name="Intervalo1_3_1_1"/>
  </protectedRanges>
  <mergeCells count="25">
    <mergeCell ref="A1:B4"/>
    <mergeCell ref="A6:B7"/>
    <mergeCell ref="G6:G7"/>
    <mergeCell ref="F6:F7"/>
    <mergeCell ref="A5:G5"/>
    <mergeCell ref="C1:G1"/>
    <mergeCell ref="C2:G2"/>
    <mergeCell ref="C3:G3"/>
    <mergeCell ref="C4:G4"/>
    <mergeCell ref="A20:G22"/>
    <mergeCell ref="A19:F19"/>
    <mergeCell ref="A10:B10"/>
    <mergeCell ref="C6:C7"/>
    <mergeCell ref="D6:D7"/>
    <mergeCell ref="E6:E7"/>
    <mergeCell ref="A9:B9"/>
    <mergeCell ref="A11:B11"/>
    <mergeCell ref="A12:B12"/>
    <mergeCell ref="A13:B13"/>
    <mergeCell ref="A14:B14"/>
    <mergeCell ref="A15:B15"/>
    <mergeCell ref="A16:B16"/>
    <mergeCell ref="A8:G8"/>
    <mergeCell ref="A17:B17"/>
    <mergeCell ref="A18:B18"/>
  </mergeCells>
  <printOptions horizontalCentered="1"/>
  <pageMargins left="0.78740157480314965" right="0.51181102362204722" top="0.78740157480314965" bottom="0.39370078740157483" header="0.23622047244094491" footer="0.19685039370078741"/>
  <pageSetup paperSize="9" scale="80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95250</xdr:rowOff>
              </from>
              <to>
                <xdr:col>1</xdr:col>
                <xdr:colOff>352425</xdr:colOff>
                <xdr:row>3</xdr:row>
                <xdr:rowOff>657225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Plan1</vt:lpstr>
      <vt:lpstr>Plan1!Area_de_impressao</vt:lpstr>
      <vt:lpstr>Plan1!Titulos_de_impressao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UFPB DMC</dc:creator>
  <cp:lastModifiedBy>Anderley</cp:lastModifiedBy>
  <cp:lastPrinted>2016-11-24T14:44:43Z</cp:lastPrinted>
  <dcterms:created xsi:type="dcterms:W3CDTF">2014-07-22T14:17:36Z</dcterms:created>
  <dcterms:modified xsi:type="dcterms:W3CDTF">2017-01-09T13:48:05Z</dcterms:modified>
</cp:coreProperties>
</file>